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435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Titles" localSheetId="0">'2016'!$5:$5</definedName>
  </definedNames>
  <calcPr fullCalcOnLoad="1"/>
</workbook>
</file>

<file path=xl/sharedStrings.xml><?xml version="1.0" encoding="utf-8"?>
<sst xmlns="http://schemas.openxmlformats.org/spreadsheetml/2006/main" count="117" uniqueCount="117">
  <si>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</si>
  <si>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</si>
  <si>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</si>
  <si>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</si>
  <si>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</si>
  <si>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</si>
  <si>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</si>
  <si>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</si>
  <si>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</si>
  <si>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</si>
  <si>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</si>
  <si>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</si>
  <si>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</si>
  <si>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</si>
  <si>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</si>
  <si>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</si>
  <si>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</si>
  <si>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</si>
  <si>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</si>
  <si>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</si>
  <si>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</si>
  <si>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</si>
  <si>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</si>
  <si>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</si>
  <si>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</si>
  <si>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</si>
  <si>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</si>
  <si>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</si>
  <si>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</si>
  <si>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</si>
  <si>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</si>
  <si>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</si>
  <si>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</si>
  <si>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</si>
  <si>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</si>
  <si>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</si>
  <si>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</si>
  <si>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</si>
  <si>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</si>
  <si>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</si>
  <si>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</si>
  <si>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</si>
  <si>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</si>
  <si>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</si>
  <si>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</si>
  <si>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</si>
  <si>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</si>
  <si>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</si>
  <si>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</si>
  <si>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</si>
  <si>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</si>
  <si>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</si>
  <si>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</si>
  <si>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</si>
  <si>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</si>
  <si>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</si>
  <si>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</si>
  <si>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</si>
  <si>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</si>
  <si>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</si>
  <si>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</si>
  <si>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</si>
  <si>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</si>
  <si>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</si>
  <si>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</si>
  <si>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</si>
  <si>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</si>
  <si>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</si>
  <si>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</si>
  <si>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</si>
  <si>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</si>
  <si>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</si>
  <si>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</si>
  <si>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</si>
  <si>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</si>
  <si>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</si>
  <si>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</si>
  <si>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</si>
  <si>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</si>
  <si>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</si>
  <si>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</si>
  <si>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</si>
  <si>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</si>
  <si>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</si>
  <si>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</si>
  <si>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</si>
  <si>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</si>
  <si>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</si>
  <si>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</si>
  <si>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</si>
  <si>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</si>
  <si>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</si>
  <si>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</si>
  <si>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</si>
  <si>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</si>
  <si>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</si>
  <si>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</si>
  <si>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</si>
  <si>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</si>
  <si>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</si>
  <si>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</si>
  <si>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</si>
  <si>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</si>
  <si>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</si>
  <si>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</si>
  <si>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</si>
  <si>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04.01</t>
  </si>
  <si>
    <t>Общеэкономические вопросы</t>
  </si>
  <si>
    <t>(тыс. руб.)</t>
  </si>
  <si>
    <t>План на 2017 год</t>
  </si>
  <si>
    <t>Внесение изменений</t>
  </si>
  <si>
    <t>Уточненный план 2017 года</t>
  </si>
  <si>
    <t>11.01</t>
  </si>
  <si>
    <t>Физическая культура и спорт</t>
  </si>
  <si>
    <t>РАСПРЕДЕЛЕНИЕ БЮДЖЕТНЫХ АССИГНОВАНИЙ 
БЮДЖЕТА ШЕСТАКОВСКОГО МУНИЦИПАЛЬНОГО ОБРАЗОВАНИЯ
ПО РАЗДЕЛАМ И ПОДРАЗДЕЛАМ 
КЛАССИФИКАЦИИ РАСХОДОВ БЮДЖЕТОВ НА 2017 ГОД</t>
  </si>
  <si>
    <t>Исполнение на 01.11.2017 года</t>
  </si>
  <si>
    <t xml:space="preserve">Приложение № 5 к решению Думы Шестаковского городского поселения Нижнеилимского района " О внесении изменений в Решение Думы Шестаковского городского поселения Нижнеилимского района "О бюджете Шестаковского муниципального образования на 2017 год и на плановый период 2018 и 2019 годов "от 27.12.2016 г. № 159"
от "30" ноября 2017 года № 6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</si>
</sst>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10" xfId="33" applyNumberFormat="1" applyFont="1" applyFill="1" applyBorder="1" applyAlignment="1">
      <alignment horizontal="center" vertical="center" readingOrder="1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172" fontId="7" fillId="33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vertical="center"/>
    </xf>
    <xf numFmtId="172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172" fontId="7" fillId="33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 readingOrder="1"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172" fontId="3" fillId="0" borderId="10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172" fontId="7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11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Font="1" applyFill="1" applyBorder="1" applyAlignment="1">
      <alignment horizontal="left" vertical="center" wrapText="1" indent="10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59"/>
  <sheetViews>
    <sheetView showGridLines="0" tabSelected="1" view="pageBreakPreview" zoomScaleSheetLayoutView="100" zoomScalePageLayoutView="0" workbookViewId="0" topLeftCell="A19">
      <selection activeCell="A1" sqref="A1:F59"/>
    </sheetView>
  </sheetViews>
  <sheetFormatPr defaultColWidth="9.140625" defaultRowHeight="12.75" customHeight="1" outlineLevelRow="1"/>
  <cols>
    <col min="1" max="1" width="75.7109375" style="4" customWidth="1"/>
    <col min="2" max="2" width="16.00390625" style="4" customWidth="1"/>
    <col min="3" max="5" width="12.7109375" style="4" customWidth="1"/>
    <col min="6" max="6" width="12.7109375" style="1" customWidth="1"/>
    <col min="7" max="8" width="12.7109375" style="4" customWidth="1"/>
    <col min="9" max="16384" width="9.140625" style="4" customWidth="1"/>
  </cols>
  <sheetData>
    <row r="1" spans="1:6" ht="122.25" customHeight="1">
      <c r="A1" s="6"/>
      <c r="B1" s="29" t="s">
        <v>116</v>
      </c>
      <c r="C1" s="29"/>
      <c r="D1" s="29"/>
      <c r="E1" s="29"/>
      <c r="F1" s="29"/>
    </row>
    <row r="2" spans="1:5" ht="26.25" customHeight="1">
      <c r="A2" s="2"/>
      <c r="B2" s="2"/>
      <c r="C2" s="1"/>
      <c r="D2" s="1"/>
      <c r="E2" s="1"/>
    </row>
    <row r="3" spans="1:6" s="5" customFormat="1" ht="79.5" customHeight="1">
      <c r="A3" s="30" t="s">
        <v>114</v>
      </c>
      <c r="B3" s="30"/>
      <c r="C3" s="30"/>
      <c r="D3" s="30"/>
      <c r="E3" s="30"/>
      <c r="F3" s="30"/>
    </row>
    <row r="4" spans="1:6" ht="13.5" customHeight="1">
      <c r="A4" s="1"/>
      <c r="B4" s="1"/>
      <c r="C4" s="28" t="s">
        <v>108</v>
      </c>
      <c r="D4" s="28"/>
      <c r="E4" s="28"/>
      <c r="F4" s="28"/>
    </row>
    <row r="5" spans="1:6" ht="42.75" customHeight="1">
      <c r="A5" s="10" t="s">
        <v>99</v>
      </c>
      <c r="B5" s="10" t="s">
        <v>100</v>
      </c>
      <c r="C5" s="19" t="s">
        <v>109</v>
      </c>
      <c r="D5" s="18" t="s">
        <v>110</v>
      </c>
      <c r="E5" s="18" t="s">
        <v>111</v>
      </c>
      <c r="F5" s="18" t="s">
        <v>115</v>
      </c>
    </row>
    <row r="6" spans="1:6" ht="24.75" customHeight="1">
      <c r="A6" s="11" t="s">
        <v>72</v>
      </c>
      <c r="B6" s="7" t="s">
        <v>60</v>
      </c>
      <c r="C6" s="12">
        <f>SUM(C7:C14)</f>
        <v>7803.7</v>
      </c>
      <c r="D6" s="12">
        <f>SUM(D7:D14)</f>
        <v>616.9999999999998</v>
      </c>
      <c r="E6" s="12">
        <f>SUM(E7:E14)</f>
        <v>8420.7</v>
      </c>
      <c r="F6" s="12">
        <f>SUM(F7:F14)</f>
        <v>6167.5</v>
      </c>
    </row>
    <row r="7" spans="1:6" ht="24.75" customHeight="1" outlineLevel="1">
      <c r="A7" s="13" t="s">
        <v>90</v>
      </c>
      <c r="B7" s="3" t="s">
        <v>22</v>
      </c>
      <c r="C7" s="14">
        <v>801.4</v>
      </c>
      <c r="D7" s="14">
        <f aca="true" t="shared" si="0" ref="D7:D14">E7-C7</f>
        <v>115.39999999999998</v>
      </c>
      <c r="E7" s="14">
        <v>916.8</v>
      </c>
      <c r="F7" s="14">
        <v>724</v>
      </c>
    </row>
    <row r="8" spans="1:6" ht="24.75" customHeight="1" outlineLevel="1">
      <c r="A8" s="13" t="s">
        <v>91</v>
      </c>
      <c r="B8" s="3" t="s">
        <v>23</v>
      </c>
      <c r="C8" s="14">
        <v>634.4</v>
      </c>
      <c r="D8" s="14">
        <f t="shared" si="0"/>
        <v>-26.299999999999955</v>
      </c>
      <c r="E8" s="14">
        <v>608.1</v>
      </c>
      <c r="F8" s="14">
        <v>463.4</v>
      </c>
    </row>
    <row r="9" spans="1:6" ht="24.75" customHeight="1" outlineLevel="1">
      <c r="A9" s="13" t="s">
        <v>96</v>
      </c>
      <c r="B9" s="3" t="s">
        <v>24</v>
      </c>
      <c r="C9" s="14">
        <v>4984.8</v>
      </c>
      <c r="D9" s="14">
        <f t="shared" si="0"/>
        <v>662.8999999999996</v>
      </c>
      <c r="E9" s="14">
        <v>5647.7</v>
      </c>
      <c r="F9" s="14">
        <v>3810.4</v>
      </c>
    </row>
    <row r="10" spans="1:6" ht="24.75" customHeight="1" hidden="1" outlineLevel="1">
      <c r="A10" s="13" t="s">
        <v>88</v>
      </c>
      <c r="B10" s="3" t="s">
        <v>89</v>
      </c>
      <c r="C10" s="14"/>
      <c r="D10" s="14">
        <f t="shared" si="0"/>
        <v>0</v>
      </c>
      <c r="E10" s="14"/>
      <c r="F10" s="14"/>
    </row>
    <row r="11" spans="1:6" ht="24.75" customHeight="1" outlineLevel="1">
      <c r="A11" s="13" t="s">
        <v>92</v>
      </c>
      <c r="B11" s="3" t="s">
        <v>71</v>
      </c>
      <c r="C11" s="14">
        <v>814.9</v>
      </c>
      <c r="D11" s="14">
        <f t="shared" si="0"/>
        <v>0</v>
      </c>
      <c r="E11" s="14">
        <v>814.9</v>
      </c>
      <c r="F11" s="14">
        <v>814.9</v>
      </c>
    </row>
    <row r="12" spans="1:6" ht="18" customHeight="1" outlineLevel="1">
      <c r="A12" s="13" t="s">
        <v>21</v>
      </c>
      <c r="B12" s="3" t="s">
        <v>25</v>
      </c>
      <c r="C12" s="14">
        <v>478.8</v>
      </c>
      <c r="D12" s="14">
        <f t="shared" si="0"/>
        <v>-150.7</v>
      </c>
      <c r="E12" s="14">
        <v>328.1</v>
      </c>
      <c r="F12" s="14">
        <v>328.1</v>
      </c>
    </row>
    <row r="13" spans="1:6" ht="15" customHeight="1" outlineLevel="1">
      <c r="A13" s="13" t="s">
        <v>1</v>
      </c>
      <c r="B13" s="3" t="s">
        <v>70</v>
      </c>
      <c r="C13" s="14">
        <v>50</v>
      </c>
      <c r="D13" s="14">
        <f t="shared" si="0"/>
        <v>0</v>
      </c>
      <c r="E13" s="14">
        <v>50</v>
      </c>
      <c r="F13" s="14">
        <v>0</v>
      </c>
    </row>
    <row r="14" spans="1:6" ht="15" customHeight="1" outlineLevel="1">
      <c r="A14" s="13" t="s">
        <v>2</v>
      </c>
      <c r="B14" s="3" t="s">
        <v>69</v>
      </c>
      <c r="C14" s="14">
        <v>39.4</v>
      </c>
      <c r="D14" s="14">
        <f t="shared" si="0"/>
        <v>15.700000000000003</v>
      </c>
      <c r="E14" s="20">
        <v>55.1</v>
      </c>
      <c r="F14" s="20">
        <v>26.7</v>
      </c>
    </row>
    <row r="15" spans="1:6" ht="24.75" customHeight="1" collapsed="1">
      <c r="A15" s="11" t="s">
        <v>102</v>
      </c>
      <c r="B15" s="7" t="s">
        <v>105</v>
      </c>
      <c r="C15" s="15">
        <f>SUM(C16:C17)</f>
        <v>111.8</v>
      </c>
      <c r="D15" s="15">
        <f>SUM(D16:D17)</f>
        <v>0</v>
      </c>
      <c r="E15" s="15">
        <f>SUM(E16:E17)</f>
        <v>111.8</v>
      </c>
      <c r="F15" s="15">
        <f>SUM(F16:F17)</f>
        <v>87.4</v>
      </c>
    </row>
    <row r="16" spans="1:6" ht="15" customHeight="1" hidden="1" outlineLevel="1">
      <c r="A16" s="13" t="s">
        <v>3</v>
      </c>
      <c r="B16" s="3" t="s">
        <v>26</v>
      </c>
      <c r="C16" s="14"/>
      <c r="D16" s="14"/>
      <c r="E16" s="14"/>
      <c r="F16" s="14"/>
    </row>
    <row r="17" spans="1:6" ht="24" customHeight="1" outlineLevel="1">
      <c r="A17" s="13" t="s">
        <v>103</v>
      </c>
      <c r="B17" s="3" t="s">
        <v>104</v>
      </c>
      <c r="C17" s="14">
        <v>111.8</v>
      </c>
      <c r="D17" s="14">
        <f>E17-C17</f>
        <v>0</v>
      </c>
      <c r="E17" s="14">
        <v>111.8</v>
      </c>
      <c r="F17" s="14">
        <v>87.4</v>
      </c>
    </row>
    <row r="18" spans="1:6" s="25" customFormat="1" ht="22.5" customHeight="1">
      <c r="A18" s="23" t="s">
        <v>73</v>
      </c>
      <c r="B18" s="24" t="s">
        <v>61</v>
      </c>
      <c r="C18" s="22">
        <f>SUM(C19:C19)</f>
        <v>0</v>
      </c>
      <c r="D18" s="15">
        <f>SUM(D19:D19)</f>
        <v>74</v>
      </c>
      <c r="E18" s="22">
        <f>SUM(E19:E19)</f>
        <v>74</v>
      </c>
      <c r="F18" s="22">
        <f>SUM(F19:F19)</f>
        <v>0</v>
      </c>
    </row>
    <row r="19" spans="1:6" ht="23.25" customHeight="1" outlineLevel="1">
      <c r="A19" s="13" t="s">
        <v>93</v>
      </c>
      <c r="B19" s="3" t="s">
        <v>27</v>
      </c>
      <c r="C19" s="14">
        <v>0</v>
      </c>
      <c r="D19" s="14">
        <f>E19-C19</f>
        <v>74</v>
      </c>
      <c r="E19" s="14">
        <v>74</v>
      </c>
      <c r="F19" s="14">
        <v>0</v>
      </c>
    </row>
    <row r="20" spans="1:6" ht="24.75" customHeight="1" collapsed="1">
      <c r="A20" s="11" t="s">
        <v>77</v>
      </c>
      <c r="B20" s="7" t="s">
        <v>62</v>
      </c>
      <c r="C20" s="15">
        <f>SUM(C21:C24)</f>
        <v>1478.9</v>
      </c>
      <c r="D20" s="15">
        <f>SUM(D21:D24)</f>
        <v>-54</v>
      </c>
      <c r="E20" s="15">
        <f>SUM(E21:E24)</f>
        <v>1424.9</v>
      </c>
      <c r="F20" s="15">
        <f>SUM(F21:F24)</f>
        <v>426.5</v>
      </c>
    </row>
    <row r="21" spans="1:6" ht="15" customHeight="1" hidden="1" outlineLevel="1">
      <c r="A21" s="13" t="s">
        <v>4</v>
      </c>
      <c r="B21" s="3" t="s">
        <v>28</v>
      </c>
      <c r="C21" s="14"/>
      <c r="D21" s="14"/>
      <c r="E21" s="14"/>
      <c r="F21" s="14"/>
    </row>
    <row r="22" spans="1:6" ht="18" customHeight="1" hidden="1" outlineLevel="1">
      <c r="A22" s="13" t="s">
        <v>107</v>
      </c>
      <c r="B22" s="3" t="s">
        <v>106</v>
      </c>
      <c r="C22" s="14">
        <v>0</v>
      </c>
      <c r="D22" s="14">
        <f>E22-C22</f>
        <v>0</v>
      </c>
      <c r="E22" s="14"/>
      <c r="F22" s="14">
        <v>0</v>
      </c>
    </row>
    <row r="23" spans="1:6" ht="19.5" customHeight="1" outlineLevel="1">
      <c r="A23" s="13" t="s">
        <v>29</v>
      </c>
      <c r="B23" s="3" t="s">
        <v>30</v>
      </c>
      <c r="C23" s="14">
        <v>1393.9</v>
      </c>
      <c r="D23" s="14">
        <f>E23-C23</f>
        <v>-54</v>
      </c>
      <c r="E23" s="14">
        <v>1339.9</v>
      </c>
      <c r="F23" s="14">
        <v>405.5</v>
      </c>
    </row>
    <row r="24" spans="1:6" ht="15" customHeight="1" outlineLevel="1">
      <c r="A24" s="13" t="s">
        <v>5</v>
      </c>
      <c r="B24" s="3" t="s">
        <v>31</v>
      </c>
      <c r="C24" s="14">
        <v>85</v>
      </c>
      <c r="D24" s="14">
        <f>E24-C24</f>
        <v>0</v>
      </c>
      <c r="E24" s="14">
        <v>85</v>
      </c>
      <c r="F24" s="14">
        <v>21</v>
      </c>
    </row>
    <row r="25" spans="1:6" ht="24" customHeight="1">
      <c r="A25" s="11" t="s">
        <v>78</v>
      </c>
      <c r="B25" s="7" t="s">
        <v>63</v>
      </c>
      <c r="C25" s="15">
        <f>SUM(C26:C28)</f>
        <v>1269.3</v>
      </c>
      <c r="D25" s="15">
        <f>SUM(D26:D28)</f>
        <v>-106.29999999999995</v>
      </c>
      <c r="E25" s="15">
        <f>SUM(E26:E28)</f>
        <v>1163</v>
      </c>
      <c r="F25" s="15">
        <f>SUM(F26:F28)</f>
        <v>663.4</v>
      </c>
    </row>
    <row r="26" spans="1:6" ht="15" customHeight="1" outlineLevel="1">
      <c r="A26" s="13" t="s">
        <v>6</v>
      </c>
      <c r="B26" s="3" t="s">
        <v>32</v>
      </c>
      <c r="C26" s="14">
        <v>10</v>
      </c>
      <c r="D26" s="14">
        <f>E26-C26</f>
        <v>0</v>
      </c>
      <c r="E26" s="14">
        <v>10</v>
      </c>
      <c r="F26" s="14">
        <v>0</v>
      </c>
    </row>
    <row r="27" spans="1:6" ht="15" customHeight="1" outlineLevel="1">
      <c r="A27" s="13" t="s">
        <v>7</v>
      </c>
      <c r="B27" s="3" t="s">
        <v>33</v>
      </c>
      <c r="C27" s="14">
        <v>308.9</v>
      </c>
      <c r="D27" s="14">
        <f>E27-C27</f>
        <v>138.5</v>
      </c>
      <c r="E27" s="14">
        <v>447.4</v>
      </c>
      <c r="F27" s="14">
        <v>79.6</v>
      </c>
    </row>
    <row r="28" spans="1:6" ht="15" customHeight="1" outlineLevel="1">
      <c r="A28" s="13" t="s">
        <v>8</v>
      </c>
      <c r="B28" s="3" t="s">
        <v>34</v>
      </c>
      <c r="C28" s="14">
        <v>950.4</v>
      </c>
      <c r="D28" s="14">
        <f>E28-C28</f>
        <v>-244.79999999999995</v>
      </c>
      <c r="E28" s="14">
        <v>705.6</v>
      </c>
      <c r="F28" s="14">
        <v>583.8</v>
      </c>
    </row>
    <row r="29" spans="1:6" ht="24.75" customHeight="1" hidden="1">
      <c r="A29" s="11" t="s">
        <v>79</v>
      </c>
      <c r="B29" s="7" t="s">
        <v>64</v>
      </c>
      <c r="C29" s="15">
        <v>0</v>
      </c>
      <c r="D29" s="14"/>
      <c r="E29" s="14"/>
      <c r="F29" s="14"/>
    </row>
    <row r="30" spans="1:6" ht="24.75" customHeight="1" hidden="1" outlineLevel="1">
      <c r="A30" s="13" t="s">
        <v>9</v>
      </c>
      <c r="B30" s="3" t="s">
        <v>35</v>
      </c>
      <c r="C30" s="14">
        <v>0</v>
      </c>
      <c r="D30" s="14"/>
      <c r="E30" s="14"/>
      <c r="F30" s="14"/>
    </row>
    <row r="31" spans="1:6" ht="24.75" customHeight="1" collapsed="1">
      <c r="A31" s="11" t="s">
        <v>80</v>
      </c>
      <c r="B31" s="7" t="s">
        <v>65</v>
      </c>
      <c r="C31" s="15">
        <f>SUM(C32:C36)</f>
        <v>24</v>
      </c>
      <c r="D31" s="15">
        <f>SUM(D32:D36)</f>
        <v>0</v>
      </c>
      <c r="E31" s="15">
        <f>SUM(E32:E36)</f>
        <v>24</v>
      </c>
      <c r="F31" s="15">
        <f>SUM(F32:F36)</f>
        <v>24</v>
      </c>
    </row>
    <row r="32" spans="1:6" ht="15" customHeight="1" hidden="1" outlineLevel="1">
      <c r="A32" s="13" t="s">
        <v>17</v>
      </c>
      <c r="B32" s="3" t="s">
        <v>36</v>
      </c>
      <c r="C32" s="14"/>
      <c r="D32" s="14"/>
      <c r="E32" s="14"/>
      <c r="F32" s="14"/>
    </row>
    <row r="33" spans="1:6" ht="15" customHeight="1" hidden="1" outlineLevel="1">
      <c r="A33" s="13" t="s">
        <v>10</v>
      </c>
      <c r="B33" s="3" t="s">
        <v>37</v>
      </c>
      <c r="C33" s="14"/>
      <c r="D33" s="14"/>
      <c r="E33" s="14"/>
      <c r="F33" s="14"/>
    </row>
    <row r="34" spans="1:6" ht="15.75" customHeight="1" outlineLevel="1">
      <c r="A34" s="13" t="s">
        <v>38</v>
      </c>
      <c r="B34" s="3" t="s">
        <v>39</v>
      </c>
      <c r="C34" s="14">
        <v>24</v>
      </c>
      <c r="D34" s="14">
        <f>E34-C34</f>
        <v>0</v>
      </c>
      <c r="E34" s="14">
        <v>24</v>
      </c>
      <c r="F34" s="14">
        <v>24</v>
      </c>
    </row>
    <row r="35" spans="1:6" ht="15" customHeight="1" hidden="1" outlineLevel="1">
      <c r="A35" s="13" t="s">
        <v>18</v>
      </c>
      <c r="B35" s="3" t="s">
        <v>40</v>
      </c>
      <c r="C35" s="14">
        <v>0</v>
      </c>
      <c r="D35" s="14"/>
      <c r="E35" s="14"/>
      <c r="F35" s="14"/>
    </row>
    <row r="36" spans="1:6" ht="15" customHeight="1" hidden="1" outlineLevel="1">
      <c r="A36" s="13" t="s">
        <v>19</v>
      </c>
      <c r="B36" s="3" t="s">
        <v>41</v>
      </c>
      <c r="C36" s="14"/>
      <c r="D36" s="14"/>
      <c r="E36" s="14"/>
      <c r="F36" s="14"/>
    </row>
    <row r="37" spans="1:6" ht="24.75" customHeight="1">
      <c r="A37" s="11" t="s">
        <v>74</v>
      </c>
      <c r="B37" s="7" t="s">
        <v>66</v>
      </c>
      <c r="C37" s="15">
        <f>SUM(C38:C39)</f>
        <v>1499.1</v>
      </c>
      <c r="D37" s="15">
        <f>SUM(D38:D39)</f>
        <v>0</v>
      </c>
      <c r="E37" s="15">
        <f>SUM(E38:E39)</f>
        <v>1499.1</v>
      </c>
      <c r="F37" s="15">
        <f>SUM(F38:F39)</f>
        <v>1091.7</v>
      </c>
    </row>
    <row r="38" spans="1:6" ht="15" customHeight="1" outlineLevel="1">
      <c r="A38" s="13" t="s">
        <v>11</v>
      </c>
      <c r="B38" s="3" t="s">
        <v>42</v>
      </c>
      <c r="C38" s="14">
        <v>1499.1</v>
      </c>
      <c r="D38" s="14">
        <f>E38-C38</f>
        <v>0</v>
      </c>
      <c r="E38" s="14">
        <v>1499.1</v>
      </c>
      <c r="F38" s="14">
        <v>1091.7</v>
      </c>
    </row>
    <row r="39" spans="1:6" ht="15" customHeight="1" hidden="1" outlineLevel="1">
      <c r="A39" s="13" t="s">
        <v>76</v>
      </c>
      <c r="B39" s="3" t="s">
        <v>43</v>
      </c>
      <c r="C39" s="14">
        <v>0</v>
      </c>
      <c r="D39" s="14">
        <f>E39-C39</f>
        <v>0</v>
      </c>
      <c r="E39" s="14"/>
      <c r="F39" s="14">
        <v>0</v>
      </c>
    </row>
    <row r="40" spans="1:6" ht="24.75" customHeight="1" hidden="1" collapsed="1">
      <c r="A40" s="11" t="s">
        <v>75</v>
      </c>
      <c r="B40" s="7" t="s">
        <v>67</v>
      </c>
      <c r="C40" s="15">
        <v>0</v>
      </c>
      <c r="D40" s="14"/>
      <c r="E40" s="14"/>
      <c r="F40" s="14"/>
    </row>
    <row r="41" spans="1:6" ht="24.75" customHeight="1" hidden="1" outlineLevel="1">
      <c r="A41" s="13" t="s">
        <v>20</v>
      </c>
      <c r="B41" s="3" t="s">
        <v>44</v>
      </c>
      <c r="C41" s="14">
        <v>0</v>
      </c>
      <c r="D41" s="14"/>
      <c r="E41" s="14"/>
      <c r="F41" s="14"/>
    </row>
    <row r="42" spans="1:6" ht="24.75" customHeight="1" hidden="1" outlineLevel="1">
      <c r="A42" s="13" t="s">
        <v>12</v>
      </c>
      <c r="B42" s="3" t="s">
        <v>45</v>
      </c>
      <c r="C42" s="14">
        <v>0</v>
      </c>
      <c r="D42" s="14"/>
      <c r="E42" s="14"/>
      <c r="F42" s="14"/>
    </row>
    <row r="43" spans="1:6" ht="24.75" customHeight="1" hidden="1" outlineLevel="1">
      <c r="A43" s="13" t="s">
        <v>13</v>
      </c>
      <c r="B43" s="3" t="s">
        <v>46</v>
      </c>
      <c r="C43" s="14">
        <v>0</v>
      </c>
      <c r="D43" s="14"/>
      <c r="E43" s="14"/>
      <c r="F43" s="14"/>
    </row>
    <row r="44" spans="1:6" ht="24.75" customHeight="1" hidden="1" outlineLevel="1">
      <c r="A44" s="13" t="s">
        <v>14</v>
      </c>
      <c r="B44" s="3" t="s">
        <v>47</v>
      </c>
      <c r="C44" s="14">
        <v>0</v>
      </c>
      <c r="D44" s="14"/>
      <c r="E44" s="14"/>
      <c r="F44" s="14"/>
    </row>
    <row r="45" spans="1:6" ht="24.75" customHeight="1" hidden="1" outlineLevel="1">
      <c r="A45" s="13" t="s">
        <v>48</v>
      </c>
      <c r="B45" s="3" t="s">
        <v>49</v>
      </c>
      <c r="C45" s="14">
        <v>0</v>
      </c>
      <c r="D45" s="14"/>
      <c r="E45" s="14"/>
      <c r="F45" s="14"/>
    </row>
    <row r="46" spans="1:6" ht="24.75" customHeight="1" hidden="1">
      <c r="A46" s="11" t="s">
        <v>81</v>
      </c>
      <c r="B46" s="7" t="s">
        <v>68</v>
      </c>
      <c r="C46" s="15">
        <f>SUM(C47:C50)</f>
        <v>0</v>
      </c>
      <c r="D46" s="15">
        <f>SUM(D47:D50)</f>
        <v>0</v>
      </c>
      <c r="E46" s="15">
        <f>SUM(E47:E50)</f>
        <v>0</v>
      </c>
      <c r="F46" s="15">
        <f>SUM(F47:F50)</f>
        <v>0</v>
      </c>
    </row>
    <row r="47" spans="1:6" ht="15" customHeight="1" hidden="1" collapsed="1">
      <c r="A47" s="13" t="s">
        <v>95</v>
      </c>
      <c r="B47" s="3" t="s">
        <v>94</v>
      </c>
      <c r="C47" s="14">
        <v>0</v>
      </c>
      <c r="D47" s="14">
        <f>E47-C47</f>
        <v>0</v>
      </c>
      <c r="E47" s="14"/>
      <c r="F47" s="14">
        <v>0</v>
      </c>
    </row>
    <row r="48" spans="1:6" ht="15" customHeight="1" hidden="1" outlineLevel="1">
      <c r="A48" s="13" t="s">
        <v>15</v>
      </c>
      <c r="B48" s="3" t="s">
        <v>50</v>
      </c>
      <c r="C48" s="14">
        <v>0</v>
      </c>
      <c r="D48" s="14"/>
      <c r="E48" s="14"/>
      <c r="F48" s="14"/>
    </row>
    <row r="49" spans="1:6" ht="15" customHeight="1" hidden="1" outlineLevel="1">
      <c r="A49" s="13" t="s">
        <v>87</v>
      </c>
      <c r="B49" s="3" t="s">
        <v>86</v>
      </c>
      <c r="C49" s="14">
        <v>0</v>
      </c>
      <c r="D49" s="14"/>
      <c r="E49" s="14"/>
      <c r="F49" s="14"/>
    </row>
    <row r="50" spans="1:6" ht="15" customHeight="1" hidden="1" outlineLevel="1">
      <c r="A50" s="13" t="s">
        <v>16</v>
      </c>
      <c r="B50" s="3" t="s">
        <v>51</v>
      </c>
      <c r="C50" s="14"/>
      <c r="D50" s="14"/>
      <c r="E50" s="14"/>
      <c r="F50" s="14"/>
    </row>
    <row r="51" spans="1:6" s="27" customFormat="1" ht="24.75" customHeight="1" hidden="1">
      <c r="A51" s="11" t="s">
        <v>52</v>
      </c>
      <c r="B51" s="21" t="s">
        <v>53</v>
      </c>
      <c r="C51" s="22">
        <f>SUM(C52)</f>
        <v>0</v>
      </c>
      <c r="D51" s="22">
        <f>SUM(D52)</f>
        <v>0</v>
      </c>
      <c r="E51" s="26">
        <f>SUM(E52)</f>
        <v>0</v>
      </c>
      <c r="F51" s="26">
        <f>SUM(F52)</f>
        <v>0</v>
      </c>
    </row>
    <row r="52" spans="1:6" ht="24.75" customHeight="1" hidden="1" outlineLevel="1">
      <c r="A52" s="13" t="s">
        <v>113</v>
      </c>
      <c r="B52" s="3" t="s">
        <v>112</v>
      </c>
      <c r="C52" s="14">
        <v>0</v>
      </c>
      <c r="D52" s="14">
        <v>0</v>
      </c>
      <c r="E52" s="14"/>
      <c r="F52" s="14">
        <v>0</v>
      </c>
    </row>
    <row r="53" spans="1:6" s="9" customFormat="1" ht="24.75" customHeight="1">
      <c r="A53" s="11" t="s">
        <v>97</v>
      </c>
      <c r="B53" s="8" t="s">
        <v>54</v>
      </c>
      <c r="C53" s="15">
        <f>C54</f>
        <v>1</v>
      </c>
      <c r="D53" s="15">
        <f>D54</f>
        <v>0</v>
      </c>
      <c r="E53" s="15">
        <f>E54</f>
        <v>1</v>
      </c>
      <c r="F53" s="15">
        <f>F54</f>
        <v>0</v>
      </c>
    </row>
    <row r="54" spans="1:6" ht="15" customHeight="1">
      <c r="A54" s="13" t="s">
        <v>55</v>
      </c>
      <c r="B54" s="3" t="s">
        <v>56</v>
      </c>
      <c r="C54" s="14">
        <v>1</v>
      </c>
      <c r="D54" s="14">
        <f>E54-C54</f>
        <v>0</v>
      </c>
      <c r="E54" s="14">
        <v>1</v>
      </c>
      <c r="F54" s="14">
        <v>0</v>
      </c>
    </row>
    <row r="55" spans="1:6" ht="28.5" customHeight="1" hidden="1">
      <c r="A55" s="11" t="s">
        <v>98</v>
      </c>
      <c r="B55" s="8" t="s">
        <v>57</v>
      </c>
      <c r="C55" s="15">
        <f>C56+C57+C58</f>
        <v>0</v>
      </c>
      <c r="D55" s="14"/>
      <c r="E55" s="14"/>
      <c r="F55" s="14"/>
    </row>
    <row r="56" spans="1:6" ht="25.5" customHeight="1" hidden="1">
      <c r="A56" s="13" t="s">
        <v>83</v>
      </c>
      <c r="B56" s="3" t="s">
        <v>58</v>
      </c>
      <c r="C56" s="14"/>
      <c r="D56" s="14"/>
      <c r="E56" s="14"/>
      <c r="F56" s="14"/>
    </row>
    <row r="57" spans="1:6" ht="24.75" customHeight="1" hidden="1">
      <c r="A57" s="13" t="s">
        <v>85</v>
      </c>
      <c r="B57" s="3" t="s">
        <v>84</v>
      </c>
      <c r="C57" s="14">
        <v>0</v>
      </c>
      <c r="D57" s="14"/>
      <c r="E57" s="14"/>
      <c r="F57" s="14"/>
    </row>
    <row r="58" spans="1:6" ht="15" customHeight="1" hidden="1">
      <c r="A58" s="13" t="s">
        <v>82</v>
      </c>
      <c r="B58" s="3" t="s">
        <v>59</v>
      </c>
      <c r="C58" s="14">
        <v>0</v>
      </c>
      <c r="D58" s="14"/>
      <c r="E58" s="14"/>
      <c r="F58" s="14"/>
    </row>
    <row r="59" spans="1:6" ht="24.75" customHeight="1">
      <c r="A59" s="16" t="s">
        <v>101</v>
      </c>
      <c r="B59" s="8" t="s">
        <v>0</v>
      </c>
      <c r="C59" s="17">
        <f>C6+C18+C20+C25+C31+C37+C46+C51+C53+C55+C15</f>
        <v>12187.8</v>
      </c>
      <c r="D59" s="17">
        <f>D6+D18+D20+D25+D31+D37+D46+D51+D53+D55+D15</f>
        <v>530.6999999999998</v>
      </c>
      <c r="E59" s="17">
        <f>E6+E18+E20+E25+E31+E37+E46+E51+E53+E55+E15</f>
        <v>12718.5</v>
      </c>
      <c r="F59" s="17">
        <f>F6+F18+F20+F25+F31+F37+F46+F51+F53+F55+F15</f>
        <v>8460.5</v>
      </c>
    </row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</sheetData>
  <sheetProtection/>
  <mergeCells count="3">
    <mergeCell ref="C4:F4"/>
    <mergeCell ref="B1:F1"/>
    <mergeCell ref="A3:F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formoza</cp:lastModifiedBy>
  <cp:lastPrinted>2017-12-05T08:23:51Z</cp:lastPrinted>
  <dcterms:created xsi:type="dcterms:W3CDTF">2002-03-11T10:22:12Z</dcterms:created>
  <dcterms:modified xsi:type="dcterms:W3CDTF">2017-12-05T08:23:53Z</dcterms:modified>
  <cp:category/>
  <cp:version/>
  <cp:contentType/>
  <cp:contentStatus/>
</cp:coreProperties>
</file>