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И" sheetId="1" r:id="rId1"/>
    <sheet name="Лист1" sheetId="2" r:id="rId2"/>
    <sheet name="Лист2" sheetId="3" r:id="rId3"/>
    <sheet name="Лист3" sheetId="4" r:id="rId4"/>
  </sheets>
  <definedNames>
    <definedName name="_xlnm.Print_Area" localSheetId="0">'НИ'!$A$1:$F$42</definedName>
  </definedNames>
  <calcPr fullCalcOnLoad="1"/>
</workbook>
</file>

<file path=xl/sharedStrings.xml><?xml version="1.0" encoding="utf-8"?>
<sst xmlns="http://schemas.openxmlformats.org/spreadsheetml/2006/main" count="78" uniqueCount="74">
  <si>
    <t>тыс. руб.</t>
  </si>
  <si>
    <t>Наименование платежей</t>
  </si>
  <si>
    <t>Код 
бюджетной классификации</t>
  </si>
  <si>
    <t>% исполнения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</si>
  <si>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</si>
  <si>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</si>
  <si>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</si>
  <si>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</si>
  <si>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</si>
  <si>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</si>
  <si>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</si>
  <si>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</si>
  <si>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</si>
  <si>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</si>
  <si>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</si>
  <si>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</si>
  <si>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</si>
  <si>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</si>
  <si>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</si>
  <si>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</si>
  <si>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Земельный налог (по обязательствам, возникшим до 1 января 2006 года), 
мобилизуемый на территориях поселений</t>
  </si>
  <si>
    <t>1 09 04050 10 0000 110</t>
  </si>
  <si>
    <t>Прочие доходы от оказания платных услуг (работ) получателями средств бюджетов поселений</t>
  </si>
  <si>
    <t>1 13 01995 10 0000 130</t>
  </si>
  <si>
    <t>Дотации бюджетам поселений на поддержку мер по обеспечению сбалансированности бюджетов</t>
  </si>
  <si>
    <t>2 02 01003 10 0000 151</t>
  </si>
  <si>
    <t>Иные межбюджетные трансферты</t>
  </si>
  <si>
    <t>Прочие межбюджетные трансферты, передаваемые бюджетам поселений</t>
  </si>
  <si>
    <t>2 02 04999 10 0000 151</t>
  </si>
  <si>
    <t>2 02 04070 10 0000 151</t>
  </si>
  <si>
    <t>главного администратора доходов</t>
  </si>
  <si>
    <t>доходов бюджета</t>
  </si>
  <si>
    <t>ДОХОДЫ, ВСЕГО</t>
  </si>
  <si>
    <t>Федеральное казначейство</t>
  </si>
  <si>
    <t>Федеральная налоговая служба</t>
  </si>
  <si>
    <t>903</t>
  </si>
  <si>
    <t>Департамент по управлению муниципальным имуществом администрации Нижнеилимского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</si>
  <si>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</si>
  <si>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</si>
  <si>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</si>
  <si>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1 16 33050 10 0000 140</t>
  </si>
  <si>
    <t>Прочие неналоговые доходы, зачисляемые в бюджеты поселений</t>
  </si>
  <si>
    <t>1 17 05050 10 0000 180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</si>
  <si>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</si>
  <si>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</si>
  <si>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Администрация Шестаковского городского поселения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</si>
  <si>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</si>
  <si>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</si>
  <si>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Доходы бюджета Шестаковского городского поселения 
по кодам классификации доходов бюджетов за 1 полугодие 2015 года</t>
  </si>
  <si>
    <t>План на 2015 год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</si>
  <si>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</si>
  <si>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</si>
  <si>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</si>
  <si>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 обладающих земельным участком, расположенным в границах  городских  поселений</t>
  </si>
  <si>
    <t>1 06 06033 13 0000 110</t>
  </si>
  <si>
    <t>1 06 06043 13 0000 110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</si>
  <si>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</si>
  <si>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</si>
  <si>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</si>
  <si>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</si>
  <si>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Дотации бюджетам городских поселений на выравнивание бюджетной обеспеченности</t>
  </si>
  <si>
    <t>2 02 01001 13 0000 151</t>
  </si>
  <si>
    <t>Прочие субсидии бюджетам городских поселений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</si>
  <si>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</si>
  <si>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</si>
  <si>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</si>
  <si>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</si>
  <si>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</si>
  <si>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</si>
  <si>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</si>
  <si>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Невыясненные поступления, зачисляемые в бюджеты городских поселений</t>
  </si>
  <si>
    <t>1 17 01050 13 0000 180</t>
  </si>
  <si>
    <t>Исполнение за 1 полугодие 2015 года</t>
  </si>
  <si>
    <t>Приложение № 1 к постановлению администрации Шестаковского городского поселения "Об утверждении отчета об исполнении бюджета Шестаковского городского поселения за 1 полугодие 2015 года"
от " 22 "  июля  2015 года № 33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</si>
</sst>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56" applyFont="1" applyAlignment="1">
      <alignment horizontal="right" vertical="center" wrapText="1"/>
      <protection/>
    </xf>
    <xf numFmtId="0" fontId="5" fillId="0" borderId="0" xfId="56" applyFont="1" applyAlignment="1">
      <alignment vertical="center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6" applyFont="1" applyFill="1" applyAlignment="1" applyProtection="1">
      <alignment vertical="center"/>
      <protection hidden="1"/>
    </xf>
    <xf numFmtId="0" fontId="10" fillId="0" borderId="0" xfId="56" applyFont="1" applyAlignment="1">
      <alignment horizontal="right" vertical="center"/>
      <protection/>
    </xf>
    <xf numFmtId="0" fontId="8" fillId="0" borderId="0" xfId="56" applyFont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14" fillId="0" borderId="0" xfId="56" applyFont="1" applyAlignment="1">
      <alignment vertical="center"/>
      <protection/>
    </xf>
    <xf numFmtId="0" fontId="8" fillId="32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2" borderId="10" xfId="56" applyNumberFormat="1" applyFont="1" applyFill="1" applyBorder="1" applyAlignment="1">
      <alignment horizontal="right" vertical="center"/>
      <protection/>
    </xf>
    <xf numFmtId="0" fontId="15" fillId="0" borderId="0" xfId="56" applyFont="1" applyAlignment="1">
      <alignment vertical="center"/>
      <protection/>
    </xf>
    <xf numFmtId="49" fontId="4" fillId="0" borderId="10" xfId="0" applyNumberFormat="1" applyFont="1" applyBorder="1" applyAlignment="1">
      <alignment horizontal="center" vertical="center"/>
    </xf>
    <xf numFmtId="4" fontId="16" fillId="0" borderId="10" xfId="56" applyNumberFormat="1" applyFont="1" applyBorder="1" applyAlignment="1">
      <alignment horizontal="right" vertical="center"/>
      <protection/>
    </xf>
    <xf numFmtId="0" fontId="16" fillId="33" borderId="10" xfId="0" applyFont="1" applyFill="1" applyBorder="1" applyAlignment="1">
      <alignment horizontal="left" vertical="center" wrapText="1" indent="3"/>
    </xf>
    <xf numFmtId="49" fontId="4" fillId="0" borderId="10" xfId="60" applyNumberFormat="1" applyFont="1" applyFill="1" applyBorder="1" applyAlignment="1">
      <alignment horizontal="center" vertical="center" wrapText="1"/>
      <protection/>
    </xf>
    <xf numFmtId="4" fontId="8" fillId="32" borderId="10" xfId="56" applyNumberFormat="1" applyFont="1" applyFill="1" applyBorder="1" applyAlignment="1">
      <alignment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2" borderId="10" xfId="56" applyNumberFormat="1" applyFont="1" applyFill="1" applyBorder="1" applyAlignment="1" applyProtection="1">
      <alignment horizontal="right" vertical="center" wrapText="1"/>
      <protection hidden="1"/>
    </xf>
    <xf numFmtId="4" fontId="16" fillId="0" borderId="10" xfId="56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59" applyNumberFormat="1" applyFont="1" applyBorder="1" applyAlignment="1">
      <alignment horizontal="center" vertical="center"/>
      <protection/>
    </xf>
    <xf numFmtId="0" fontId="8" fillId="34" borderId="10" xfId="5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56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11" fillId="32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11" fillId="32" borderId="10" xfId="56" applyNumberFormat="1" applyFont="1" applyFill="1" applyBorder="1" applyAlignment="1" applyProtection="1">
      <alignment horizontal="center" vertical="center" wrapText="1"/>
      <protection hidden="1"/>
    </xf>
    <xf numFmtId="49" fontId="11" fillId="32" borderId="10" xfId="59" applyNumberFormat="1" applyFont="1" applyFill="1" applyBorder="1" applyAlignment="1">
      <alignment horizontal="center" vertical="center"/>
      <protection/>
    </xf>
    <xf numFmtId="0" fontId="13" fillId="34" borderId="10" xfId="55" applyNumberFormat="1" applyFont="1" applyFill="1" applyBorder="1" applyAlignment="1" applyProtection="1">
      <alignment horizontal="left" vertical="center" wrapText="1"/>
      <protection hidden="1"/>
    </xf>
    <xf numFmtId="4" fontId="13" fillId="34" borderId="10" xfId="56" applyNumberFormat="1" applyFont="1" applyFill="1" applyBorder="1" applyAlignment="1">
      <alignment horizontal="right" vertical="center"/>
      <protection/>
    </xf>
    <xf numFmtId="3" fontId="13" fillId="34" borderId="10" xfId="56" applyNumberFormat="1" applyFont="1" applyFill="1" applyBorder="1" applyAlignment="1">
      <alignment horizontal="right" vertical="center"/>
      <protection/>
    </xf>
    <xf numFmtId="3" fontId="8" fillId="32" borderId="10" xfId="56" applyNumberFormat="1" applyFont="1" applyFill="1" applyBorder="1" applyAlignment="1">
      <alignment horizontal="right" vertical="center"/>
      <protection/>
    </xf>
    <xf numFmtId="0" fontId="16" fillId="0" borderId="10" xfId="0" applyFont="1" applyBorder="1" applyAlignment="1">
      <alignment horizontal="left" wrapText="1" indent="3"/>
    </xf>
    <xf numFmtId="0" fontId="16" fillId="0" borderId="10" xfId="0" applyFont="1" applyBorder="1" applyAlignment="1">
      <alignment horizontal="center" vertical="center" wrapText="1"/>
    </xf>
    <xf numFmtId="3" fontId="16" fillId="0" borderId="10" xfId="56" applyNumberFormat="1" applyFont="1" applyBorder="1" applyAlignment="1">
      <alignment horizontal="right" vertical="center"/>
      <protection/>
    </xf>
    <xf numFmtId="49" fontId="8" fillId="32" borderId="10" xfId="60" applyNumberFormat="1" applyFont="1" applyFill="1" applyBorder="1" applyAlignment="1">
      <alignment horizontal="left" vertical="center" wrapText="1" indent="1"/>
      <protection/>
    </xf>
    <xf numFmtId="0" fontId="8" fillId="32" borderId="10" xfId="60" applyNumberFormat="1" applyFont="1" applyFill="1" applyBorder="1" applyAlignment="1">
      <alignment horizontal="center" vertical="center" wrapText="1"/>
      <protection/>
    </xf>
    <xf numFmtId="0" fontId="16" fillId="0" borderId="10" xfId="0" applyNumberFormat="1" applyFont="1" applyBorder="1" applyAlignment="1">
      <alignment horizontal="center" vertical="center" wrapText="1"/>
    </xf>
    <xf numFmtId="3" fontId="16" fillId="35" borderId="10" xfId="56" applyNumberFormat="1" applyFont="1" applyFill="1" applyBorder="1" applyAlignment="1">
      <alignment horizontal="right" vertical="center"/>
      <protection/>
    </xf>
    <xf numFmtId="49" fontId="16" fillId="0" borderId="10" xfId="0" applyNumberFormat="1" applyFont="1" applyBorder="1" applyAlignment="1">
      <alignment horizontal="left" vertical="center" wrapText="1" indent="3"/>
    </xf>
    <xf numFmtId="0" fontId="1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9" applyFont="1" applyBorder="1" applyAlignment="1">
      <alignment horizontal="left" vertical="center" wrapText="1" indent="3"/>
      <protection/>
    </xf>
    <xf numFmtId="0" fontId="16" fillId="0" borderId="10" xfId="59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left" wrapText="1" indent="3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59" applyFont="1" applyBorder="1" applyAlignment="1">
      <alignment horizontal="left" vertical="center" indent="3"/>
      <protection/>
    </xf>
    <xf numFmtId="0" fontId="16" fillId="0" borderId="10" xfId="59" applyFont="1" applyBorder="1" applyAlignment="1">
      <alignment horizontal="center" vertical="center"/>
      <protection/>
    </xf>
    <xf numFmtId="49" fontId="16" fillId="0" borderId="10" xfId="0" applyNumberFormat="1" applyFont="1" applyFill="1" applyBorder="1" applyAlignment="1">
      <alignment horizontal="left" vertical="center" wrapText="1" indent="3"/>
    </xf>
    <xf numFmtId="0" fontId="8" fillId="32" borderId="10" xfId="59" applyFont="1" applyFill="1" applyBorder="1" applyAlignment="1">
      <alignment horizontal="left" vertical="center" wrapText="1" indent="1"/>
      <protection/>
    </xf>
    <xf numFmtId="0" fontId="8" fillId="32" borderId="10" xfId="59" applyFont="1" applyFill="1" applyBorder="1" applyAlignment="1">
      <alignment horizontal="center" vertical="center" wrapText="1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4" fontId="16" fillId="0" borderId="10" xfId="56" applyNumberFormat="1" applyFont="1" applyFill="1" applyBorder="1" applyAlignment="1">
      <alignment vertical="center"/>
      <protection/>
    </xf>
    <xf numFmtId="0" fontId="8" fillId="32" borderId="10" xfId="56" applyNumberFormat="1" applyFont="1" applyFill="1" applyBorder="1" applyAlignment="1" applyProtection="1">
      <alignment horizontal="left" vertical="center" wrapText="1" indent="1"/>
      <protection hidden="1"/>
    </xf>
    <xf numFmtId="0" fontId="4" fillId="33" borderId="10" xfId="0" applyFont="1" applyFill="1" applyBorder="1" applyAlignment="1">
      <alignment horizontal="left" vertical="center" wrapText="1" indent="3"/>
    </xf>
    <xf numFmtId="4" fontId="16" fillId="0" borderId="10" xfId="55" applyNumberFormat="1" applyFont="1" applyBorder="1" applyAlignment="1">
      <alignment horizontal="right" vertical="center"/>
      <protection/>
    </xf>
    <xf numFmtId="4" fontId="16" fillId="0" borderId="11" xfId="55" applyNumberFormat="1" applyFont="1" applyBorder="1" applyAlignment="1">
      <alignment horizontal="right" vertical="center"/>
      <protection/>
    </xf>
    <xf numFmtId="0" fontId="16" fillId="0" borderId="10" xfId="0" applyFont="1" applyBorder="1" applyAlignment="1" applyProtection="1">
      <alignment horizontal="left" vertical="center" wrapText="1" indent="3"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 indent="3"/>
      <protection locked="0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 indent="3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59" applyNumberFormat="1" applyFont="1" applyBorder="1" applyAlignment="1">
      <alignment horizontal="center" vertical="center"/>
      <protection/>
    </xf>
    <xf numFmtId="0" fontId="17" fillId="0" borderId="10" xfId="0" applyFont="1" applyBorder="1" applyAlignment="1">
      <alignment horizontal="left" vertical="center" wrapText="1" indent="3"/>
    </xf>
    <xf numFmtId="0" fontId="17" fillId="0" borderId="10" xfId="0" applyFont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1" fillId="0" borderId="10" xfId="58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6" xfId="55"/>
    <cellStyle name="Обычный_Tmp17" xfId="56"/>
    <cellStyle name="Обычный_Tmp2" xfId="57"/>
    <cellStyle name="Обычный_Анализ на 01.04.06" xfId="58"/>
    <cellStyle name="Обычный_Новая Игирма" xfId="59"/>
    <cellStyle name="Обычный_ПРОГНОЗ ДОХОДОВ на 2007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2.75"/>
  <cols>
    <col min="1" max="1" width="71.00390625" style="2" customWidth="1"/>
    <col min="2" max="2" width="13.421875" style="2" customWidth="1"/>
    <col min="3" max="3" width="20.28125" style="2" customWidth="1"/>
    <col min="4" max="4" width="10.28125" style="2" customWidth="1"/>
    <col min="5" max="5" width="10.7109375" style="2" customWidth="1"/>
    <col min="6" max="6" width="11.57421875" style="2" customWidth="1"/>
    <col min="7" max="16384" width="9.140625" style="2" customWidth="1"/>
  </cols>
  <sheetData>
    <row r="1" spans="1:7" ht="120.75" customHeight="1">
      <c r="A1" s="1"/>
      <c r="B1" s="1"/>
      <c r="D1" s="69" t="s">
        <v>73</v>
      </c>
      <c r="E1" s="69"/>
      <c r="F1" s="69"/>
      <c r="G1" s="68"/>
    </row>
    <row r="2" spans="1:16" ht="45.75" customHeight="1">
      <c r="A2" s="71" t="s">
        <v>48</v>
      </c>
      <c r="B2" s="71"/>
      <c r="C2" s="71"/>
      <c r="D2" s="71"/>
      <c r="E2" s="71"/>
      <c r="F2" s="71"/>
      <c r="G2" s="3"/>
      <c r="H2" s="3"/>
      <c r="I2" s="3"/>
      <c r="J2" s="3"/>
      <c r="K2" s="3"/>
      <c r="L2" s="3"/>
      <c r="M2" s="3"/>
      <c r="N2" s="3"/>
      <c r="O2" s="3"/>
      <c r="P2" s="3"/>
    </row>
    <row r="3" spans="1:6" ht="14.25" customHeight="1">
      <c r="A3" s="4"/>
      <c r="B3" s="4"/>
      <c r="C3" s="4"/>
      <c r="E3" s="5"/>
      <c r="F3" s="6" t="s">
        <v>0</v>
      </c>
    </row>
    <row r="4" spans="1:6" s="7" customFormat="1" ht="33" customHeight="1">
      <c r="A4" s="72" t="s">
        <v>1</v>
      </c>
      <c r="B4" s="73" t="s">
        <v>2</v>
      </c>
      <c r="C4" s="73"/>
      <c r="D4" s="70" t="s">
        <v>49</v>
      </c>
      <c r="E4" s="70" t="s">
        <v>72</v>
      </c>
      <c r="F4" s="70" t="s">
        <v>3</v>
      </c>
    </row>
    <row r="5" spans="1:6" s="7" customFormat="1" ht="33" customHeight="1">
      <c r="A5" s="72"/>
      <c r="B5" s="72" t="s">
        <v>30</v>
      </c>
      <c r="C5" s="73" t="s">
        <v>31</v>
      </c>
      <c r="D5" s="70"/>
      <c r="E5" s="70"/>
      <c r="F5" s="70"/>
    </row>
    <row r="6" spans="1:6" s="7" customFormat="1" ht="5.25" customHeight="1">
      <c r="A6" s="72"/>
      <c r="B6" s="72"/>
      <c r="C6" s="73"/>
      <c r="D6" s="70"/>
      <c r="E6" s="70"/>
      <c r="F6" s="70"/>
    </row>
    <row r="7" spans="1:6" s="8" customFormat="1" ht="16.5" customHeight="1">
      <c r="A7" s="29" t="s">
        <v>32</v>
      </c>
      <c r="B7" s="29"/>
      <c r="C7" s="21"/>
      <c r="D7" s="30">
        <f>D8+D13+D22+D40</f>
        <v>10487.7</v>
      </c>
      <c r="E7" s="30">
        <f>E8+E13+E22+E40</f>
        <v>4981.200000000001</v>
      </c>
      <c r="F7" s="31">
        <f aca="true" t="shared" si="0" ref="F7:F12">E7/D7*100</f>
        <v>47.49563774707515</v>
      </c>
    </row>
    <row r="8" spans="1:6" s="11" customFormat="1" ht="16.5" customHeight="1">
      <c r="A8" s="54" t="s">
        <v>33</v>
      </c>
      <c r="B8" s="27">
        <v>100</v>
      </c>
      <c r="C8" s="9"/>
      <c r="D8" s="10">
        <f>SUM(D9:D12)</f>
        <v>405</v>
      </c>
      <c r="E8" s="10">
        <f>SUM(E9:E12)</f>
        <v>258.00000000000006</v>
      </c>
      <c r="F8" s="32">
        <f t="shared" si="0"/>
        <v>63.70370370370372</v>
      </c>
    </row>
    <row r="9" spans="1:6" s="7" customFormat="1" ht="51">
      <c r="A9" s="33" t="s">
        <v>12</v>
      </c>
      <c r="B9" s="34">
        <v>100</v>
      </c>
      <c r="C9" s="15" t="s">
        <v>13</v>
      </c>
      <c r="D9" s="13">
        <v>156</v>
      </c>
      <c r="E9" s="13">
        <v>83.9</v>
      </c>
      <c r="F9" s="35">
        <f t="shared" si="0"/>
        <v>53.78205128205129</v>
      </c>
    </row>
    <row r="10" spans="1:6" s="7" customFormat="1" ht="63.75">
      <c r="A10" s="33" t="s">
        <v>14</v>
      </c>
      <c r="B10" s="34">
        <v>100</v>
      </c>
      <c r="C10" s="15" t="s">
        <v>15</v>
      </c>
      <c r="D10" s="13">
        <v>3</v>
      </c>
      <c r="E10" s="13">
        <v>2.4</v>
      </c>
      <c r="F10" s="35">
        <f t="shared" si="0"/>
        <v>80</v>
      </c>
    </row>
    <row r="11" spans="1:6" s="7" customFormat="1" ht="51">
      <c r="A11" s="33" t="s">
        <v>16</v>
      </c>
      <c r="B11" s="34">
        <v>100</v>
      </c>
      <c r="C11" s="15" t="s">
        <v>17</v>
      </c>
      <c r="D11" s="13">
        <v>231</v>
      </c>
      <c r="E11" s="13">
        <v>178.9</v>
      </c>
      <c r="F11" s="35">
        <f t="shared" si="0"/>
        <v>77.44588744588745</v>
      </c>
    </row>
    <row r="12" spans="1:6" s="7" customFormat="1" ht="51">
      <c r="A12" s="33" t="s">
        <v>18</v>
      </c>
      <c r="B12" s="34">
        <v>100</v>
      </c>
      <c r="C12" s="15" t="s">
        <v>19</v>
      </c>
      <c r="D12" s="13">
        <v>15</v>
      </c>
      <c r="E12" s="13">
        <v>-7.2</v>
      </c>
      <c r="F12" s="35">
        <f t="shared" si="0"/>
        <v>-48.00000000000001</v>
      </c>
    </row>
    <row r="13" spans="1:6" s="7" customFormat="1" ht="17.25" customHeight="1">
      <c r="A13" s="36" t="s">
        <v>34</v>
      </c>
      <c r="B13" s="37">
        <v>182</v>
      </c>
      <c r="C13" s="25"/>
      <c r="D13" s="10">
        <f>SUM(D14:D21)</f>
        <v>845</v>
      </c>
      <c r="E13" s="10">
        <f>SUM(E14:E21)</f>
        <v>380.09999999999997</v>
      </c>
      <c r="F13" s="32">
        <f aca="true" t="shared" si="1" ref="F13:F41">E13/D13*100</f>
        <v>44.98224852071006</v>
      </c>
    </row>
    <row r="14" spans="1:6" s="7" customFormat="1" ht="51">
      <c r="A14" s="33" t="s">
        <v>4</v>
      </c>
      <c r="B14" s="38">
        <v>182</v>
      </c>
      <c r="C14" s="12" t="s">
        <v>5</v>
      </c>
      <c r="D14" s="13">
        <v>606</v>
      </c>
      <c r="E14" s="13">
        <v>270.9</v>
      </c>
      <c r="F14" s="39">
        <f t="shared" si="1"/>
        <v>44.7029702970297</v>
      </c>
    </row>
    <row r="15" spans="1:6" s="7" customFormat="1" ht="51" hidden="1">
      <c r="A15" s="40" t="s">
        <v>6</v>
      </c>
      <c r="B15" s="41">
        <v>182</v>
      </c>
      <c r="C15" s="12" t="s">
        <v>7</v>
      </c>
      <c r="D15" s="13"/>
      <c r="E15" s="13"/>
      <c r="F15" s="35" t="e">
        <f t="shared" si="1"/>
        <v>#DIV/0!</v>
      </c>
    </row>
    <row r="16" spans="1:6" s="7" customFormat="1" ht="25.5">
      <c r="A16" s="40" t="s">
        <v>8</v>
      </c>
      <c r="B16" s="38">
        <v>182</v>
      </c>
      <c r="C16" s="12" t="s">
        <v>9</v>
      </c>
      <c r="D16" s="13">
        <v>9</v>
      </c>
      <c r="E16" s="13">
        <v>3.8</v>
      </c>
      <c r="F16" s="35">
        <f t="shared" si="1"/>
        <v>42.22222222222222</v>
      </c>
    </row>
    <row r="17" spans="1:6" s="7" customFormat="1" ht="63.75" hidden="1">
      <c r="A17" s="14" t="s">
        <v>10</v>
      </c>
      <c r="B17" s="38">
        <v>182</v>
      </c>
      <c r="C17" s="26" t="s">
        <v>11</v>
      </c>
      <c r="D17" s="13"/>
      <c r="E17" s="13"/>
      <c r="F17" s="35"/>
    </row>
    <row r="18" spans="1:6" s="7" customFormat="1" ht="25.5">
      <c r="A18" s="58" t="s">
        <v>50</v>
      </c>
      <c r="B18" s="41">
        <v>182</v>
      </c>
      <c r="C18" s="17" t="s">
        <v>51</v>
      </c>
      <c r="D18" s="13">
        <v>80</v>
      </c>
      <c r="E18" s="13">
        <v>5.9</v>
      </c>
      <c r="F18" s="35">
        <f t="shared" si="1"/>
        <v>7.375000000000001</v>
      </c>
    </row>
    <row r="19" spans="1:6" s="7" customFormat="1" ht="25.5">
      <c r="A19" s="58" t="s">
        <v>52</v>
      </c>
      <c r="B19" s="38">
        <v>182</v>
      </c>
      <c r="C19" s="59" t="s">
        <v>54</v>
      </c>
      <c r="D19" s="13">
        <v>145</v>
      </c>
      <c r="E19" s="13">
        <v>96.3</v>
      </c>
      <c r="F19" s="35">
        <f t="shared" si="1"/>
        <v>66.41379310344827</v>
      </c>
    </row>
    <row r="20" spans="1:6" s="7" customFormat="1" ht="25.5">
      <c r="A20" s="58" t="s">
        <v>53</v>
      </c>
      <c r="B20" s="38">
        <v>182</v>
      </c>
      <c r="C20" s="59" t="s">
        <v>55</v>
      </c>
      <c r="D20" s="13">
        <v>5</v>
      </c>
      <c r="E20" s="13">
        <v>3.2</v>
      </c>
      <c r="F20" s="35">
        <f t="shared" si="1"/>
        <v>64</v>
      </c>
    </row>
    <row r="21" spans="1:6" s="7" customFormat="1" ht="25.5" hidden="1">
      <c r="A21" s="42" t="s">
        <v>20</v>
      </c>
      <c r="B21" s="43">
        <v>182</v>
      </c>
      <c r="C21" s="20" t="s">
        <v>21</v>
      </c>
      <c r="D21" s="13"/>
      <c r="E21" s="13"/>
      <c r="F21" s="35" t="e">
        <f t="shared" si="1"/>
        <v>#DIV/0!</v>
      </c>
    </row>
    <row r="22" spans="1:6" s="7" customFormat="1" ht="15" customHeight="1">
      <c r="A22" s="54" t="s">
        <v>45</v>
      </c>
      <c r="B22" s="27">
        <v>903</v>
      </c>
      <c r="C22" s="27"/>
      <c r="D22" s="16">
        <f>SUM(D23:D39)</f>
        <v>9221.7</v>
      </c>
      <c r="E22" s="16">
        <f>SUM(E23:E39)</f>
        <v>4329.5</v>
      </c>
      <c r="F22" s="32">
        <f t="shared" si="1"/>
        <v>46.94904410249737</v>
      </c>
    </row>
    <row r="23" spans="1:6" s="7" customFormat="1" ht="51">
      <c r="A23" s="42" t="s">
        <v>37</v>
      </c>
      <c r="B23" s="17">
        <v>903</v>
      </c>
      <c r="C23" s="52" t="s">
        <v>38</v>
      </c>
      <c r="D23" s="53">
        <v>25</v>
      </c>
      <c r="E23" s="53">
        <v>12.2</v>
      </c>
      <c r="F23" s="35">
        <f t="shared" si="1"/>
        <v>48.8</v>
      </c>
    </row>
    <row r="24" spans="1:6" s="7" customFormat="1" ht="51" hidden="1">
      <c r="A24" s="58" t="s">
        <v>58</v>
      </c>
      <c r="B24" s="38">
        <v>903</v>
      </c>
      <c r="C24" s="59" t="s">
        <v>59</v>
      </c>
      <c r="D24" s="53"/>
      <c r="E24" s="53"/>
      <c r="F24" s="35"/>
    </row>
    <row r="25" spans="1:6" s="7" customFormat="1" ht="51">
      <c r="A25" s="33" t="s">
        <v>56</v>
      </c>
      <c r="B25" s="44" t="s">
        <v>35</v>
      </c>
      <c r="C25" s="59" t="s">
        <v>57</v>
      </c>
      <c r="D25" s="13">
        <v>36</v>
      </c>
      <c r="E25" s="13">
        <v>31.3</v>
      </c>
      <c r="F25" s="35">
        <f t="shared" si="1"/>
        <v>86.94444444444444</v>
      </c>
    </row>
    <row r="26" spans="1:6" s="7" customFormat="1" ht="25.5" hidden="1">
      <c r="A26" s="45" t="s">
        <v>22</v>
      </c>
      <c r="B26" s="46">
        <v>903</v>
      </c>
      <c r="C26" s="12" t="s">
        <v>23</v>
      </c>
      <c r="D26" s="13"/>
      <c r="E26" s="13"/>
      <c r="F26" s="35" t="e">
        <f t="shared" si="1"/>
        <v>#DIV/0!</v>
      </c>
    </row>
    <row r="27" spans="1:6" s="7" customFormat="1" ht="48" hidden="1">
      <c r="A27" s="55" t="s">
        <v>43</v>
      </c>
      <c r="B27" s="46">
        <v>903</v>
      </c>
      <c r="C27" s="26" t="s">
        <v>44</v>
      </c>
      <c r="D27" s="13"/>
      <c r="E27" s="13"/>
      <c r="F27" s="35" t="e">
        <f t="shared" si="1"/>
        <v>#DIV/0!</v>
      </c>
    </row>
    <row r="28" spans="1:6" ht="38.25">
      <c r="A28" s="60" t="s">
        <v>68</v>
      </c>
      <c r="B28" s="34">
        <v>903</v>
      </c>
      <c r="C28" s="61" t="s">
        <v>69</v>
      </c>
      <c r="D28" s="13"/>
      <c r="E28" s="13">
        <v>1.2</v>
      </c>
      <c r="F28" s="35">
        <v>0</v>
      </c>
    </row>
    <row r="29" spans="1:6" ht="38.25" hidden="1">
      <c r="A29" s="62" t="s">
        <v>39</v>
      </c>
      <c r="B29" s="46">
        <v>903</v>
      </c>
      <c r="C29" s="63" t="s">
        <v>40</v>
      </c>
      <c r="D29" s="13"/>
      <c r="E29" s="13"/>
      <c r="F29" s="35" t="e">
        <f t="shared" si="1"/>
        <v>#DIV/0!</v>
      </c>
    </row>
    <row r="30" spans="1:6" ht="13.5">
      <c r="A30" s="47" t="s">
        <v>70</v>
      </c>
      <c r="B30" s="48">
        <v>903</v>
      </c>
      <c r="C30" s="64" t="s">
        <v>71</v>
      </c>
      <c r="D30" s="13"/>
      <c r="E30" s="13">
        <v>-12.1</v>
      </c>
      <c r="F30" s="35">
        <v>0</v>
      </c>
    </row>
    <row r="31" spans="1:6" ht="13.5" hidden="1">
      <c r="A31" s="33" t="s">
        <v>41</v>
      </c>
      <c r="B31" s="48">
        <v>903</v>
      </c>
      <c r="C31" s="64" t="s">
        <v>42</v>
      </c>
      <c r="D31" s="13"/>
      <c r="E31" s="13"/>
      <c r="F31" s="35" t="e">
        <f t="shared" si="1"/>
        <v>#DIV/0!</v>
      </c>
    </row>
    <row r="32" spans="1:6" ht="25.5">
      <c r="A32" s="65" t="s">
        <v>60</v>
      </c>
      <c r="B32" s="48">
        <v>903</v>
      </c>
      <c r="C32" s="66" t="s">
        <v>61</v>
      </c>
      <c r="D32" s="56">
        <v>8563.2</v>
      </c>
      <c r="E32" s="56">
        <v>4122.7</v>
      </c>
      <c r="F32" s="35">
        <f t="shared" si="1"/>
        <v>48.144385276532134</v>
      </c>
    </row>
    <row r="33" spans="1:6" ht="25.5" hidden="1">
      <c r="A33" s="14" t="s">
        <v>24</v>
      </c>
      <c r="B33" s="48">
        <v>903</v>
      </c>
      <c r="C33" s="67" t="s">
        <v>25</v>
      </c>
      <c r="D33" s="56"/>
      <c r="E33" s="56"/>
      <c r="F33" s="35" t="e">
        <f t="shared" si="1"/>
        <v>#DIV/0!</v>
      </c>
    </row>
    <row r="34" spans="1:6" ht="13.5">
      <c r="A34" s="65" t="s">
        <v>62</v>
      </c>
      <c r="B34" s="48">
        <v>903</v>
      </c>
      <c r="C34" s="66" t="s">
        <v>63</v>
      </c>
      <c r="D34" s="56">
        <v>490</v>
      </c>
      <c r="E34" s="56">
        <v>115.4</v>
      </c>
      <c r="F34" s="35">
        <f t="shared" si="1"/>
        <v>23.551020408163268</v>
      </c>
    </row>
    <row r="35" spans="1:6" ht="25.5">
      <c r="A35" s="65" t="s">
        <v>64</v>
      </c>
      <c r="B35" s="48">
        <v>903</v>
      </c>
      <c r="C35" s="66" t="s">
        <v>65</v>
      </c>
      <c r="D35" s="56">
        <v>106.8</v>
      </c>
      <c r="E35" s="56">
        <v>58.8</v>
      </c>
      <c r="F35" s="35">
        <f t="shared" si="1"/>
        <v>55.0561797752809</v>
      </c>
    </row>
    <row r="36" spans="1:6" ht="25.5">
      <c r="A36" s="65" t="s">
        <v>66</v>
      </c>
      <c r="B36" s="48">
        <v>903</v>
      </c>
      <c r="C36" s="66" t="s">
        <v>67</v>
      </c>
      <c r="D36" s="56">
        <v>0.7</v>
      </c>
      <c r="E36" s="56"/>
      <c r="F36" s="35">
        <f t="shared" si="1"/>
        <v>0</v>
      </c>
    </row>
    <row r="37" spans="1:6" s="7" customFormat="1" ht="13.5" hidden="1">
      <c r="A37" s="49" t="s">
        <v>26</v>
      </c>
      <c r="B37" s="48">
        <v>903</v>
      </c>
      <c r="C37" s="24" t="s">
        <v>29</v>
      </c>
      <c r="D37" s="13"/>
      <c r="E37" s="13"/>
      <c r="F37" s="35" t="e">
        <f t="shared" si="1"/>
        <v>#DIV/0!</v>
      </c>
    </row>
    <row r="38" spans="1:6" s="7" customFormat="1" ht="13.5" hidden="1">
      <c r="A38" s="40" t="s">
        <v>27</v>
      </c>
      <c r="B38" s="48">
        <v>903</v>
      </c>
      <c r="C38" s="12" t="s">
        <v>28</v>
      </c>
      <c r="D38" s="13"/>
      <c r="E38" s="13"/>
      <c r="F38" s="35" t="e">
        <f t="shared" si="1"/>
        <v>#DIV/0!</v>
      </c>
    </row>
    <row r="39" spans="1:6" s="7" customFormat="1" ht="38.25" hidden="1">
      <c r="A39" s="40" t="s">
        <v>46</v>
      </c>
      <c r="B39" s="48">
        <v>903</v>
      </c>
      <c r="C39" s="12" t="s">
        <v>47</v>
      </c>
      <c r="D39" s="57"/>
      <c r="E39" s="57"/>
      <c r="F39" s="35" t="e">
        <f t="shared" si="1"/>
        <v>#DIV/0!</v>
      </c>
    </row>
    <row r="40" spans="1:6" s="7" customFormat="1" ht="30" customHeight="1">
      <c r="A40" s="50" t="s">
        <v>36</v>
      </c>
      <c r="B40" s="51">
        <v>966</v>
      </c>
      <c r="C40" s="28"/>
      <c r="D40" s="18">
        <f>SUM(D41:D42)</f>
        <v>16</v>
      </c>
      <c r="E40" s="18">
        <f>SUM(E41:E42)</f>
        <v>13.600000000000001</v>
      </c>
      <c r="F40" s="32">
        <f t="shared" si="1"/>
        <v>85.00000000000001</v>
      </c>
    </row>
    <row r="41" spans="1:6" s="7" customFormat="1" ht="51">
      <c r="A41" s="58" t="s">
        <v>58</v>
      </c>
      <c r="B41" s="38">
        <v>966</v>
      </c>
      <c r="C41" s="59" t="s">
        <v>59</v>
      </c>
      <c r="D41" s="19">
        <v>16</v>
      </c>
      <c r="E41" s="19">
        <v>13.3</v>
      </c>
      <c r="F41" s="35">
        <f t="shared" si="1"/>
        <v>83.125</v>
      </c>
    </row>
    <row r="42" spans="1:6" s="7" customFormat="1" ht="38.25">
      <c r="A42" s="60" t="s">
        <v>68</v>
      </c>
      <c r="B42" s="34">
        <v>966</v>
      </c>
      <c r="C42" s="61" t="s">
        <v>69</v>
      </c>
      <c r="D42" s="19"/>
      <c r="E42" s="19">
        <v>0.3</v>
      </c>
      <c r="F42" s="35">
        <v>0</v>
      </c>
    </row>
    <row r="43" spans="1:6" ht="13.5">
      <c r="A43" s="22"/>
      <c r="B43" s="22"/>
      <c r="C43" s="22"/>
      <c r="D43" s="22"/>
      <c r="E43" s="22"/>
      <c r="F43" s="22"/>
    </row>
    <row r="44" spans="1:6" ht="13.5">
      <c r="A44" s="22"/>
      <c r="B44" s="22"/>
      <c r="C44" s="22"/>
      <c r="D44" s="22"/>
      <c r="E44" s="22"/>
      <c r="F44" s="22"/>
    </row>
    <row r="45" spans="1:6" ht="13.5">
      <c r="A45" s="23"/>
      <c r="B45" s="23"/>
      <c r="C45" s="23"/>
      <c r="D45" s="22"/>
      <c r="E45" s="22"/>
      <c r="F45" s="22"/>
    </row>
    <row r="46" spans="1:6" ht="13.5">
      <c r="A46" s="22"/>
      <c r="B46" s="22"/>
      <c r="C46" s="22"/>
      <c r="D46" s="22"/>
      <c r="E46" s="22"/>
      <c r="F46" s="22"/>
    </row>
    <row r="47" spans="1:6" ht="13.5">
      <c r="A47" s="22"/>
      <c r="B47" s="22"/>
      <c r="C47" s="22"/>
      <c r="D47" s="22"/>
      <c r="E47" s="22"/>
      <c r="F47" s="22"/>
    </row>
    <row r="48" spans="1:6" ht="13.5">
      <c r="A48" s="22"/>
      <c r="B48" s="22"/>
      <c r="C48" s="22"/>
      <c r="D48" s="22"/>
      <c r="E48" s="22"/>
      <c r="F48" s="22"/>
    </row>
    <row r="49" spans="1:6" ht="13.5">
      <c r="A49" s="22"/>
      <c r="B49" s="22"/>
      <c r="C49" s="22"/>
      <c r="D49" s="22"/>
      <c r="E49" s="22"/>
      <c r="F49" s="22"/>
    </row>
    <row r="50" spans="1:6" ht="13.5">
      <c r="A50" s="22"/>
      <c r="B50" s="22"/>
      <c r="C50" s="22"/>
      <c r="D50" s="22"/>
      <c r="E50" s="22"/>
      <c r="F50" s="22"/>
    </row>
    <row r="51" spans="1:6" ht="13.5">
      <c r="A51" s="22"/>
      <c r="B51" s="22"/>
      <c r="C51" s="22"/>
      <c r="D51" s="22"/>
      <c r="E51" s="22"/>
      <c r="F51" s="22"/>
    </row>
    <row r="52" spans="1:6" ht="13.5">
      <c r="A52" s="22"/>
      <c r="B52" s="22"/>
      <c r="C52" s="22"/>
      <c r="D52" s="22"/>
      <c r="E52" s="22"/>
      <c r="F52" s="22"/>
    </row>
  </sheetData>
  <sheetProtection/>
  <mergeCells count="9">
    <mergeCell ref="D1:F1"/>
    <mergeCell ref="E4:E6"/>
    <mergeCell ref="F4:F6"/>
    <mergeCell ref="A2:F2"/>
    <mergeCell ref="D4:D6"/>
    <mergeCell ref="A4:A6"/>
    <mergeCell ref="B4:C4"/>
    <mergeCell ref="B5:B6"/>
    <mergeCell ref="C5:C6"/>
  </mergeCells>
  <printOptions/>
  <pageMargins left="0.984251968503937" right="0" top="0.3937007874015748" bottom="0" header="0" footer="0"/>
  <pageSetup horizontalDpi="600" verticalDpi="600" orientation="portrait" paperSize="9" scale="6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  </cp:lastModifiedBy>
  <cp:lastPrinted>2015-04-28T06:31:41Z</cp:lastPrinted>
  <dcterms:created xsi:type="dcterms:W3CDTF">1996-10-08T23:32:33Z</dcterms:created>
  <dcterms:modified xsi:type="dcterms:W3CDTF">2015-07-22T03:13:55Z</dcterms:modified>
  <cp:category/>
  <cp:version/>
  <cp:contentType/>
  <cp:contentStatus/>
</cp:coreProperties>
</file>